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95" i="1" l="1"/>
  <c r="J195" i="1"/>
  <c r="I195" i="1"/>
  <c r="H195" i="1"/>
  <c r="G195" i="1"/>
  <c r="F195" i="1"/>
  <c r="H176" i="1"/>
  <c r="I176" i="1"/>
  <c r="G176" i="1"/>
  <c r="L176" i="1"/>
  <c r="J176" i="1"/>
  <c r="F176" i="1"/>
  <c r="G157" i="1"/>
  <c r="L157" i="1"/>
  <c r="J157" i="1"/>
  <c r="I157" i="1"/>
  <c r="H157" i="1"/>
  <c r="F157" i="1"/>
  <c r="G138" i="1"/>
  <c r="H138" i="1"/>
  <c r="L138" i="1"/>
  <c r="J138" i="1"/>
  <c r="I138" i="1"/>
  <c r="F138" i="1"/>
  <c r="H119" i="1"/>
  <c r="L119" i="1"/>
  <c r="J119" i="1"/>
  <c r="I119" i="1"/>
  <c r="G119" i="1"/>
  <c r="F119" i="1"/>
  <c r="F100" i="1"/>
  <c r="L100" i="1"/>
  <c r="J100" i="1"/>
  <c r="I100" i="1"/>
  <c r="G100" i="1"/>
  <c r="L81" i="1"/>
  <c r="J81" i="1"/>
  <c r="I81" i="1"/>
  <c r="G81" i="1"/>
  <c r="F81" i="1"/>
  <c r="G62" i="1"/>
  <c r="L62" i="1"/>
  <c r="J62" i="1"/>
  <c r="I62" i="1"/>
  <c r="F62" i="1"/>
  <c r="H43" i="1"/>
  <c r="L43" i="1"/>
  <c r="J43" i="1"/>
  <c r="I43" i="1"/>
  <c r="G43" i="1"/>
  <c r="F43" i="1"/>
  <c r="L24" i="1"/>
  <c r="J24" i="1"/>
  <c r="I24" i="1"/>
  <c r="G24" i="1"/>
  <c r="F24" i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<sst xmlns="http://schemas.openxmlformats.org/spreadsheetml/2006/main" count="285" uniqueCount="94">
  <si>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</si>
  <si>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</si>
  <si>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</si>
  <si>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</si>
  <si>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</si>
  <si>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</si>
  <si>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</si>
  <si>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</si>
  <si>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</si>
  <si>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</si>
  <si>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</si>
  <si>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</si>
  <si>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</si>
  <si>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</si>
  <si>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</si>
  <si>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</si>
  <si>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</si>
  <si>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</si>
  <si>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</si>
  <si>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</si>
  <si>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</si>
  <si>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</si>
  <si>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</si>
  <si>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</si>
  <si>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</si>
  <si>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</si>
  <si>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</si>
  <si>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</si>
  <si>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</si>
  <si>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</si>
  <si>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</si>
  <si>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</si>
  <si>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</si>
  <si>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</si>
  <si>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</si>
  <si>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</si>
  <si>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</si>
  <si>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</si>
  <si>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</si>
  <si>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маслом</t>
  </si>
  <si>
    <t>чай с сахаром</t>
  </si>
  <si>
    <t>бутерброд с маслом</t>
  </si>
  <si>
    <t>щи из свежей капусты с картофелем и сметаной</t>
  </si>
  <si>
    <t>котлета говяжья</t>
  </si>
  <si>
    <t>гречка отварная с маслом сливочным</t>
  </si>
  <si>
    <t>кисель витаминизированный</t>
  </si>
  <si>
    <t>хлеб ржано-пшеничный</t>
  </si>
  <si>
    <t>вафли</t>
  </si>
  <si>
    <t>каша молочная геркулесовая</t>
  </si>
  <si>
    <t>салат из свеклы</t>
  </si>
  <si>
    <t>суп гороховый</t>
  </si>
  <si>
    <t>плов из говядины</t>
  </si>
  <si>
    <t>кофейный напиток</t>
  </si>
  <si>
    <t>яблоко</t>
  </si>
  <si>
    <t>каша пшенная молочная жидкая</t>
  </si>
  <si>
    <t>чай с сахором</t>
  </si>
  <si>
    <t>конфеты шоколадные</t>
  </si>
  <si>
    <t>салат из белокачанной капусты</t>
  </si>
  <si>
    <t>суп рассольник со сметаной</t>
  </si>
  <si>
    <t>цыпленок-бройлер отварной</t>
  </si>
  <si>
    <t>макаронные изделия отварные с маслом</t>
  </si>
  <si>
    <t>кампот из свежтх яблок витаминизированный</t>
  </si>
  <si>
    <t>батон городской</t>
  </si>
  <si>
    <t>каша манная молочная</t>
  </si>
  <si>
    <t>бутерброд с сыром</t>
  </si>
  <si>
    <t>огрцы соленые</t>
  </si>
  <si>
    <t>суп картофельный с пшеном и сметана</t>
  </si>
  <si>
    <t>котлета рыбная</t>
  </si>
  <si>
    <t xml:space="preserve">картофельное пюре с маслом </t>
  </si>
  <si>
    <t>компот из свежих яблок витаминизированный</t>
  </si>
  <si>
    <t>печенье</t>
  </si>
  <si>
    <t>борщ из свежей капусты с картофелем и сметаной</t>
  </si>
  <si>
    <t>компот из сухофруктов витаминизированный</t>
  </si>
  <si>
    <t>ка</t>
  </si>
  <si>
    <t>каша пшенная молочная</t>
  </si>
  <si>
    <t>борщ из свежей капусты и картофеля и сметоной</t>
  </si>
  <si>
    <t>гречка отварная с маслом</t>
  </si>
  <si>
    <t>салат из столовой свеклы</t>
  </si>
  <si>
    <t>конфенты шоколадные</t>
  </si>
  <si>
    <t>сок</t>
  </si>
  <si>
    <t>хлеб-ржано пшеничный</t>
  </si>
  <si>
    <t>огурцы соленые</t>
  </si>
  <si>
    <t>суп картофелный с пшеном</t>
  </si>
  <si>
    <t>картофельное пюре с маслом</t>
  </si>
  <si>
    <t xml:space="preserve">компот из свежих яблок </t>
  </si>
  <si>
    <t>каша пшенна молочная жидкая</t>
  </si>
  <si>
    <t xml:space="preserve">чай с сахаром </t>
  </si>
  <si>
    <t>бтерброд с сыром</t>
  </si>
  <si>
    <t>борщ из свежей капусты и картофеля со сметаной</t>
  </si>
  <si>
    <t xml:space="preserve">котлета говяжья </t>
  </si>
  <si>
    <t xml:space="preserve">компот из сухофруктов витаминизированный </t>
  </si>
  <si>
    <t>директор</t>
  </si>
  <si>
    <t>Тамбовцев В.В.</t>
  </si>
  <si>
    <t>МБОУ "СОШ села Конь-Колодезь"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</si>
</sst>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93</v>
      </c>
      <c r="D1" s="52"/>
      <c r="E1" s="52"/>
      <c r="F1" s="12" t="s">
        <v>16</v>
      </c>
      <c r="G1" s="2" t="s">
        <v>17</v>
      </c>
      <c r="H1" s="53" t="s">
        <v>91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7</v>
      </c>
      <c r="H6" s="40">
        <v>8</v>
      </c>
      <c r="I6" s="40">
        <v>37</v>
      </c>
      <c r="J6" s="40">
        <v>174</v>
      </c>
      <c r="K6" s="41">
        <v>390</v>
      </c>
      <c r="L6" s="40">
        <v>9.6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1</v>
      </c>
      <c r="I8" s="43">
        <v>19</v>
      </c>
      <c r="J8" s="43">
        <v>83</v>
      </c>
      <c r="K8" s="44">
        <v>943</v>
      </c>
      <c r="L8" s="43">
        <v>1.2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100</v>
      </c>
      <c r="G9" s="43">
        <v>9</v>
      </c>
      <c r="H9" s="43">
        <v>7</v>
      </c>
      <c r="I9" s="43">
        <v>45</v>
      </c>
      <c r="J9" s="43">
        <v>279</v>
      </c>
      <c r="K9" s="44">
        <v>901</v>
      </c>
      <c r="L9" s="43">
        <v>16.48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16</v>
      </c>
      <c r="H13" s="19">
        <f t="shared" si="0"/>
        <v>16</v>
      </c>
      <c r="I13" s="19">
        <f t="shared" si="0"/>
        <v>101</v>
      </c>
      <c r="J13" s="19">
        <f t="shared" si="0"/>
        <v>536</v>
      </c>
      <c r="K13" s="25"/>
      <c r="L13" s="19">
        <f t="shared" ref="L13" si="1">SUM(L6:L12)</f>
        <v>27.28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210</v>
      </c>
      <c r="G15" s="43">
        <v>4</v>
      </c>
      <c r="H15" s="43">
        <v>6</v>
      </c>
      <c r="I15" s="43">
        <v>9</v>
      </c>
      <c r="J15" s="43">
        <v>95</v>
      </c>
      <c r="K15" s="44">
        <v>187</v>
      </c>
      <c r="L15" s="43">
        <v>11.36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20</v>
      </c>
      <c r="H16" s="43">
        <v>18</v>
      </c>
      <c r="I16" s="43">
        <v>8</v>
      </c>
      <c r="J16" s="43">
        <v>266</v>
      </c>
      <c r="K16" s="44">
        <v>608</v>
      </c>
      <c r="L16" s="43">
        <v>33.01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155</v>
      </c>
      <c r="G17" s="43">
        <v>3</v>
      </c>
      <c r="H17" s="43">
        <v>4</v>
      </c>
      <c r="I17" s="43">
        <v>21</v>
      </c>
      <c r="J17" s="43">
        <v>135</v>
      </c>
      <c r="K17" s="44">
        <v>378</v>
      </c>
      <c r="L17" s="43">
        <v>7.25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18</v>
      </c>
      <c r="J18" s="43">
        <v>147</v>
      </c>
      <c r="K18" s="44">
        <v>883</v>
      </c>
      <c r="L18" s="43">
        <v>4.25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50</v>
      </c>
      <c r="G20" s="43">
        <v>3</v>
      </c>
      <c r="H20" s="43">
        <v>0</v>
      </c>
      <c r="I20" s="43">
        <v>17</v>
      </c>
      <c r="J20" s="43">
        <v>65</v>
      </c>
      <c r="K20" s="44">
        <v>901</v>
      </c>
      <c r="L20" s="43">
        <v>3.6</v>
      </c>
    </row>
    <row r="21" spans="1:12" ht="15" x14ac:dyDescent="0.25">
      <c r="A21" s="23"/>
      <c r="B21" s="15"/>
      <c r="C21" s="11"/>
      <c r="D21" s="6"/>
      <c r="E21" s="42" t="s">
        <v>47</v>
      </c>
      <c r="F21" s="43">
        <v>68</v>
      </c>
      <c r="G21" s="43">
        <v>4</v>
      </c>
      <c r="H21" s="43">
        <v>19</v>
      </c>
      <c r="I21" s="43">
        <v>38</v>
      </c>
      <c r="J21" s="43">
        <v>358</v>
      </c>
      <c r="K21" s="44">
        <v>214</v>
      </c>
      <c r="L21" s="43">
        <v>17.55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783</v>
      </c>
      <c r="G23" s="19">
        <f t="shared" ref="G23:J23" si="2">SUM(G14:G22)</f>
        <v>34</v>
      </c>
      <c r="H23" s="19">
        <f t="shared" si="2"/>
        <v>47</v>
      </c>
      <c r="I23" s="19">
        <f t="shared" si="2"/>
        <v>111</v>
      </c>
      <c r="J23" s="19">
        <f t="shared" si="2"/>
        <v>1066</v>
      </c>
      <c r="K23" s="25"/>
      <c r="L23" s="19">
        <f t="shared" ref="L23" si="3">SUM(L14:L22)</f>
        <v>77.02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1288</v>
      </c>
      <c r="G24" s="32">
        <f t="shared" ref="G24:J24" si="4">G13+G23</f>
        <v>50</v>
      </c>
      <c r="H24" s="32">
        <f t="shared" si="4"/>
        <v>63</v>
      </c>
      <c r="I24" s="32">
        <f t="shared" si="4"/>
        <v>212</v>
      </c>
      <c r="J24" s="32">
        <f t="shared" si="4"/>
        <v>1602</v>
      </c>
      <c r="K24" s="32"/>
      <c r="L24" s="32">
        <f t="shared" ref="L24" si="5">L13+L23</f>
        <v>104.3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7</v>
      </c>
      <c r="H25" s="40">
        <v>11</v>
      </c>
      <c r="I25" s="40">
        <v>23</v>
      </c>
      <c r="J25" s="40">
        <v>216</v>
      </c>
      <c r="K25" s="41">
        <v>390</v>
      </c>
      <c r="L25" s="40">
        <v>15.2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</v>
      </c>
      <c r="H27" s="43">
        <v>0</v>
      </c>
      <c r="I27" s="43">
        <v>19</v>
      </c>
      <c r="J27" s="43">
        <v>92</v>
      </c>
      <c r="K27" s="44">
        <v>943</v>
      </c>
      <c r="L27" s="43">
        <v>9.7100000000000009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100</v>
      </c>
      <c r="G28" s="43">
        <v>9</v>
      </c>
      <c r="H28" s="43">
        <v>0</v>
      </c>
      <c r="I28" s="43">
        <v>45</v>
      </c>
      <c r="J28" s="43">
        <v>213</v>
      </c>
      <c r="K28" s="44">
        <v>901</v>
      </c>
      <c r="L28" s="43">
        <v>9.7100000000000009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11</v>
      </c>
      <c r="I32" s="19">
        <f t="shared" ref="I32" si="8">SUM(I25:I31)</f>
        <v>87</v>
      </c>
      <c r="J32" s="19">
        <f t="shared" ref="J32:L32" si="9">SUM(J25:J31)</f>
        <v>521</v>
      </c>
      <c r="K32" s="25"/>
      <c r="L32" s="19">
        <f t="shared" si="9"/>
        <v>34.620000000000005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</v>
      </c>
      <c r="H33" s="43">
        <v>4</v>
      </c>
      <c r="I33" s="43">
        <v>6</v>
      </c>
      <c r="J33" s="43">
        <v>55</v>
      </c>
      <c r="K33" s="44">
        <v>31</v>
      </c>
      <c r="L33" s="43">
        <v>2.16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8</v>
      </c>
      <c r="H34" s="43">
        <v>6</v>
      </c>
      <c r="I34" s="43">
        <v>22</v>
      </c>
      <c r="J34" s="43">
        <v>196</v>
      </c>
      <c r="K34" s="44">
        <v>203</v>
      </c>
      <c r="L34" s="43">
        <v>12.54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245</v>
      </c>
      <c r="G35" s="43">
        <v>20</v>
      </c>
      <c r="H35" s="43">
        <v>19</v>
      </c>
      <c r="I35" s="43">
        <v>40</v>
      </c>
      <c r="J35" s="43">
        <v>238</v>
      </c>
      <c r="K35" s="44">
        <v>601</v>
      </c>
      <c r="L35" s="43">
        <v>47.02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5</v>
      </c>
      <c r="H37" s="43">
        <v>5</v>
      </c>
      <c r="I37" s="43">
        <v>40</v>
      </c>
      <c r="J37" s="43">
        <v>238</v>
      </c>
      <c r="K37" s="44">
        <v>958</v>
      </c>
      <c r="L37" s="43">
        <v>9.07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</v>
      </c>
      <c r="H38" s="43">
        <v>0</v>
      </c>
      <c r="I38" s="43">
        <v>17</v>
      </c>
      <c r="J38" s="43">
        <v>72</v>
      </c>
      <c r="K38" s="44">
        <v>902</v>
      </c>
      <c r="L38" s="43">
        <v>3.6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53</v>
      </c>
      <c r="F40" s="43">
        <v>49</v>
      </c>
      <c r="G40" s="43">
        <v>1</v>
      </c>
      <c r="H40" s="43">
        <v>0</v>
      </c>
      <c r="I40" s="43">
        <v>11</v>
      </c>
      <c r="J40" s="43">
        <v>47</v>
      </c>
      <c r="K40" s="44">
        <v>368</v>
      </c>
      <c r="L40" s="43">
        <v>3.68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804</v>
      </c>
      <c r="G42" s="19">
        <f t="shared" ref="G42" si="10">SUM(G33:G41)</f>
        <v>38</v>
      </c>
      <c r="H42" s="19">
        <f t="shared" ref="H42" si="11">SUM(H33:H41)</f>
        <v>34</v>
      </c>
      <c r="I42" s="19">
        <f t="shared" ref="I42" si="12">SUM(I33:I41)</f>
        <v>136</v>
      </c>
      <c r="J42" s="19">
        <f t="shared" ref="J42:L42" si="13">SUM(J33:J41)</f>
        <v>846</v>
      </c>
      <c r="K42" s="25"/>
      <c r="L42" s="19">
        <f t="shared" si="13"/>
        <v>78.069999999999993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1304</v>
      </c>
      <c r="G43" s="32">
        <f t="shared" ref="G43" si="14">G32+G42</f>
        <v>54</v>
      </c>
      <c r="H43" s="32">
        <f t="shared" ref="H43" si="15">H32+H42</f>
        <v>45</v>
      </c>
      <c r="I43" s="32">
        <f t="shared" ref="I43" si="16">I32+I42</f>
        <v>223</v>
      </c>
      <c r="J43" s="32">
        <f t="shared" ref="J43:L43" si="17">J32+J42</f>
        <v>1367</v>
      </c>
      <c r="K43" s="32"/>
      <c r="L43" s="32">
        <f t="shared" si="17"/>
        <v>112.69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6</v>
      </c>
      <c r="H44" s="40">
        <v>8</v>
      </c>
      <c r="I44" s="40">
        <v>28</v>
      </c>
      <c r="J44" s="40">
        <v>184</v>
      </c>
      <c r="K44" s="41">
        <v>390</v>
      </c>
      <c r="L44" s="40">
        <v>4.76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19</v>
      </c>
      <c r="J46" s="43">
        <v>92</v>
      </c>
      <c r="K46" s="44">
        <v>943</v>
      </c>
      <c r="L46" s="43">
        <v>1.32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7</v>
      </c>
      <c r="I47" s="43">
        <v>15</v>
      </c>
      <c r="J47" s="43">
        <v>137</v>
      </c>
      <c r="K47" s="44">
        <v>214</v>
      </c>
      <c r="L47" s="43">
        <v>10.01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70</v>
      </c>
      <c r="G48" s="43">
        <v>1</v>
      </c>
      <c r="H48" s="43">
        <v>16</v>
      </c>
      <c r="I48" s="43">
        <v>29</v>
      </c>
      <c r="J48" s="43">
        <v>227</v>
      </c>
      <c r="K48" s="44">
        <v>214</v>
      </c>
      <c r="L48" s="43">
        <v>25.39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</v>
      </c>
      <c r="H51" s="19">
        <f t="shared" ref="H51" si="19">SUM(H44:H50)</f>
        <v>31</v>
      </c>
      <c r="I51" s="19">
        <f t="shared" ref="I51" si="20">SUM(I44:I50)</f>
        <v>91</v>
      </c>
      <c r="J51" s="19">
        <f t="shared" ref="J51:L51" si="21">SUM(J44:J50)</f>
        <v>640</v>
      </c>
      <c r="K51" s="25"/>
      <c r="L51" s="19">
        <f t="shared" si="21"/>
        <v>41.480000000000004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100</v>
      </c>
      <c r="G52" s="43">
        <v>2</v>
      </c>
      <c r="H52" s="43">
        <v>5</v>
      </c>
      <c r="I52" s="43">
        <v>9</v>
      </c>
      <c r="J52" s="43">
        <v>87</v>
      </c>
      <c r="K52" s="44">
        <v>79</v>
      </c>
      <c r="L52" s="43">
        <v>3.2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210</v>
      </c>
      <c r="G53" s="43">
        <v>2</v>
      </c>
      <c r="H53" s="43">
        <v>5</v>
      </c>
      <c r="I53" s="43">
        <v>17</v>
      </c>
      <c r="J53" s="43">
        <v>121</v>
      </c>
      <c r="K53" s="44">
        <v>195</v>
      </c>
      <c r="L53" s="43">
        <v>9.8000000000000007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21</v>
      </c>
      <c r="H54" s="43">
        <v>14</v>
      </c>
      <c r="I54" s="43">
        <v>0</v>
      </c>
      <c r="J54" s="43">
        <v>247</v>
      </c>
      <c r="K54" s="44">
        <v>637</v>
      </c>
      <c r="L54" s="43">
        <v>27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155</v>
      </c>
      <c r="G55" s="43">
        <v>6</v>
      </c>
      <c r="H55" s="43">
        <v>8</v>
      </c>
      <c r="I55" s="43">
        <v>31</v>
      </c>
      <c r="J55" s="43">
        <v>230</v>
      </c>
      <c r="K55" s="44">
        <v>413</v>
      </c>
      <c r="L55" s="43">
        <v>6.42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</v>
      </c>
      <c r="H56" s="43">
        <v>0</v>
      </c>
      <c r="I56" s="43">
        <v>56</v>
      </c>
      <c r="J56" s="43">
        <v>160</v>
      </c>
      <c r="K56" s="44">
        <v>859</v>
      </c>
      <c r="L56" s="43">
        <v>7.5</v>
      </c>
    </row>
    <row r="57" spans="1:12" ht="15" x14ac:dyDescent="0.25">
      <c r="A57" s="23"/>
      <c r="B57" s="15"/>
      <c r="C57" s="11"/>
      <c r="D57" s="7" t="s">
        <v>31</v>
      </c>
      <c r="E57" s="42" t="s">
        <v>62</v>
      </c>
      <c r="F57" s="43">
        <v>50</v>
      </c>
      <c r="G57" s="43">
        <v>5</v>
      </c>
      <c r="H57" s="43">
        <v>0</v>
      </c>
      <c r="I57" s="43">
        <v>24</v>
      </c>
      <c r="J57" s="43">
        <v>119</v>
      </c>
      <c r="K57" s="44">
        <v>901</v>
      </c>
      <c r="L57" s="43">
        <v>5.39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50</v>
      </c>
      <c r="G58" s="43">
        <v>3</v>
      </c>
      <c r="H58" s="43">
        <v>0</v>
      </c>
      <c r="I58" s="43">
        <v>17</v>
      </c>
      <c r="J58" s="43">
        <v>65</v>
      </c>
      <c r="K58" s="44">
        <v>902</v>
      </c>
      <c r="L58" s="43">
        <v>3.51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855</v>
      </c>
      <c r="G61" s="19">
        <f t="shared" ref="G61" si="22">SUM(G52:G60)</f>
        <v>39</v>
      </c>
      <c r="H61" s="19">
        <f t="shared" ref="H61" si="23">SUM(H52:H60)</f>
        <v>32</v>
      </c>
      <c r="I61" s="19">
        <f t="shared" ref="I61" si="24">SUM(I52:I60)</f>
        <v>154</v>
      </c>
      <c r="J61" s="19">
        <f t="shared" ref="J61:L61" si="25">SUM(J52:J60)</f>
        <v>1029</v>
      </c>
      <c r="K61" s="25"/>
      <c r="L61" s="19">
        <f t="shared" si="25"/>
        <v>62.82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1365</v>
      </c>
      <c r="G62" s="32">
        <f t="shared" ref="G62" si="26">G51+G61</f>
        <v>49</v>
      </c>
      <c r="H62" s="32">
        <f t="shared" ref="H62" si="27">H51+H61</f>
        <v>63</v>
      </c>
      <c r="I62" s="32">
        <f t="shared" ref="I62" si="28">I51+I61</f>
        <v>245</v>
      </c>
      <c r="J62" s="32">
        <f t="shared" ref="J62:L62" si="29">J51+J61</f>
        <v>1669</v>
      </c>
      <c r="K62" s="32"/>
      <c r="L62" s="32">
        <f t="shared" si="29"/>
        <v>104.30000000000001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7</v>
      </c>
      <c r="H63" s="40">
        <v>8</v>
      </c>
      <c r="I63" s="40">
        <v>37</v>
      </c>
      <c r="J63" s="40">
        <v>244</v>
      </c>
      <c r="K63" s="41">
        <v>390</v>
      </c>
      <c r="L63" s="40">
        <v>11.02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5</v>
      </c>
      <c r="H65" s="43">
        <v>5</v>
      </c>
      <c r="I65" s="43">
        <v>25</v>
      </c>
      <c r="J65" s="43">
        <v>160</v>
      </c>
      <c r="K65" s="44">
        <v>958</v>
      </c>
      <c r="L65" s="43">
        <v>6.28</v>
      </c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100</v>
      </c>
      <c r="G66" s="43">
        <v>9</v>
      </c>
      <c r="H66" s="43">
        <v>7</v>
      </c>
      <c r="I66" s="43">
        <v>45</v>
      </c>
      <c r="J66" s="43">
        <v>279</v>
      </c>
      <c r="K66" s="44">
        <v>901</v>
      </c>
      <c r="L66" s="43">
        <v>14.56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</v>
      </c>
      <c r="H70" s="19">
        <f t="shared" ref="H70" si="31">SUM(H63:H69)</f>
        <v>20</v>
      </c>
      <c r="I70" s="19">
        <f t="shared" ref="I70" si="32">SUM(I63:I69)</f>
        <v>107</v>
      </c>
      <c r="J70" s="19">
        <f t="shared" ref="J70:L70" si="33">SUM(J63:J69)</f>
        <v>683</v>
      </c>
      <c r="K70" s="25"/>
      <c r="L70" s="19">
        <f t="shared" si="33"/>
        <v>31.86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0</v>
      </c>
      <c r="H71" s="43">
        <v>0</v>
      </c>
      <c r="I71" s="43">
        <v>1</v>
      </c>
      <c r="J71" s="43">
        <v>6</v>
      </c>
      <c r="K71" s="44">
        <v>70</v>
      </c>
      <c r="L71" s="43">
        <v>3.9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210</v>
      </c>
      <c r="G72" s="43">
        <v>4</v>
      </c>
      <c r="H72" s="43">
        <v>5</v>
      </c>
      <c r="I72" s="43">
        <v>1</v>
      </c>
      <c r="J72" s="43">
        <v>22</v>
      </c>
      <c r="K72" s="44">
        <v>150</v>
      </c>
      <c r="L72" s="43">
        <v>9.5399999999999991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100</v>
      </c>
      <c r="G73" s="43">
        <v>32</v>
      </c>
      <c r="H73" s="43">
        <v>10</v>
      </c>
      <c r="I73" s="43">
        <v>8</v>
      </c>
      <c r="J73" s="43">
        <v>248</v>
      </c>
      <c r="K73" s="44">
        <v>510</v>
      </c>
      <c r="L73" s="43">
        <v>28.27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200</v>
      </c>
      <c r="G74" s="43">
        <v>4</v>
      </c>
      <c r="H74" s="43">
        <v>7</v>
      </c>
      <c r="I74" s="43">
        <v>17</v>
      </c>
      <c r="J74" s="43">
        <v>240</v>
      </c>
      <c r="K74" s="44">
        <v>299</v>
      </c>
      <c r="L74" s="43">
        <v>10.6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</v>
      </c>
      <c r="H75" s="43">
        <v>0</v>
      </c>
      <c r="I75" s="43">
        <v>24</v>
      </c>
      <c r="J75" s="43">
        <v>119</v>
      </c>
      <c r="K75" s="44">
        <v>868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</v>
      </c>
      <c r="H76" s="43">
        <v>0</v>
      </c>
      <c r="I76" s="43">
        <v>17</v>
      </c>
      <c r="J76" s="43">
        <v>65</v>
      </c>
      <c r="K76" s="44">
        <v>902</v>
      </c>
      <c r="L76" s="43">
        <v>3.6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70</v>
      </c>
      <c r="F78" s="43">
        <v>102</v>
      </c>
      <c r="G78" s="43">
        <v>8</v>
      </c>
      <c r="H78" s="43">
        <v>16</v>
      </c>
      <c r="I78" s="43">
        <v>64</v>
      </c>
      <c r="J78" s="43">
        <v>440</v>
      </c>
      <c r="K78" s="44">
        <v>67</v>
      </c>
      <c r="L78" s="43">
        <v>11.53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922</v>
      </c>
      <c r="G80" s="19">
        <f t="shared" ref="G80" si="34">SUM(G71:G79)</f>
        <v>51</v>
      </c>
      <c r="H80" s="19">
        <f t="shared" ref="H80" si="35">SUM(H71:H79)</f>
        <v>38</v>
      </c>
      <c r="I80" s="19">
        <f t="shared" ref="I80" si="36">SUM(I71:I79)</f>
        <v>132</v>
      </c>
      <c r="J80" s="19">
        <f t="shared" ref="J80:L80" si="37">SUM(J71:J79)</f>
        <v>1140</v>
      </c>
      <c r="K80" s="25"/>
      <c r="L80" s="19">
        <f t="shared" si="37"/>
        <v>72.44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1422</v>
      </c>
      <c r="G81" s="32">
        <f t="shared" ref="G81" si="38">G70+G80</f>
        <v>72</v>
      </c>
      <c r="H81" s="32">
        <f t="shared" ref="H81" si="39">H70+H80</f>
        <v>58</v>
      </c>
      <c r="I81" s="32">
        <f t="shared" ref="I81" si="40">I70+I80</f>
        <v>239</v>
      </c>
      <c r="J81" s="32">
        <f t="shared" ref="J81:L81" si="41">J70+J80</f>
        <v>1823</v>
      </c>
      <c r="K81" s="32"/>
      <c r="L81" s="32">
        <f t="shared" si="41"/>
        <v>104.3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2</v>
      </c>
      <c r="H82" s="40">
        <v>17</v>
      </c>
      <c r="I82" s="40">
        <v>12</v>
      </c>
      <c r="J82" s="40">
        <v>183</v>
      </c>
      <c r="K82" s="41">
        <v>390</v>
      </c>
      <c r="L82" s="40">
        <v>10.49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</v>
      </c>
      <c r="H84" s="43">
        <v>0</v>
      </c>
      <c r="I84" s="43">
        <v>19</v>
      </c>
      <c r="J84" s="43">
        <v>92</v>
      </c>
      <c r="K84" s="44">
        <v>944</v>
      </c>
      <c r="L84" s="43">
        <v>1.32</v>
      </c>
    </row>
    <row r="85" spans="1:12" ht="15" x14ac:dyDescent="0.25">
      <c r="A85" s="23"/>
      <c r="B85" s="15"/>
      <c r="C85" s="11"/>
      <c r="D85" s="7" t="s">
        <v>23</v>
      </c>
      <c r="E85" s="42" t="s">
        <v>64</v>
      </c>
      <c r="F85" s="43">
        <v>100</v>
      </c>
      <c r="G85" s="43">
        <v>19</v>
      </c>
      <c r="H85" s="43">
        <v>0</v>
      </c>
      <c r="I85" s="43">
        <v>9</v>
      </c>
      <c r="J85" s="43">
        <v>255</v>
      </c>
      <c r="K85" s="44">
        <v>901</v>
      </c>
      <c r="L85" s="43">
        <v>13.48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17</v>
      </c>
      <c r="I89" s="19">
        <f t="shared" ref="I89" si="44">SUM(I82:I88)</f>
        <v>40</v>
      </c>
      <c r="J89" s="19">
        <f t="shared" ref="J89:L89" si="45">SUM(J82:J88)</f>
        <v>530</v>
      </c>
      <c r="K89" s="25"/>
      <c r="L89" s="19">
        <f t="shared" si="45"/>
        <v>25.29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100</v>
      </c>
      <c r="G90" s="43">
        <v>2</v>
      </c>
      <c r="H90" s="43">
        <v>5</v>
      </c>
      <c r="I90" s="43">
        <v>9</v>
      </c>
      <c r="J90" s="43">
        <v>87</v>
      </c>
      <c r="K90" s="44">
        <v>79</v>
      </c>
      <c r="L90" s="43">
        <v>3.2</v>
      </c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210</v>
      </c>
      <c r="G91" s="43">
        <v>2</v>
      </c>
      <c r="H91" s="43">
        <v>5</v>
      </c>
      <c r="I91" s="43">
        <v>7</v>
      </c>
      <c r="J91" s="43">
        <v>77</v>
      </c>
      <c r="K91" s="44">
        <v>170</v>
      </c>
      <c r="L91" s="43">
        <v>8.3000000000000007</v>
      </c>
    </row>
    <row r="92" spans="1:12" ht="15" x14ac:dyDescent="0.25">
      <c r="A92" s="23"/>
      <c r="B92" s="15"/>
      <c r="C92" s="11"/>
      <c r="D92" s="7" t="s">
        <v>28</v>
      </c>
      <c r="E92" s="42" t="s">
        <v>43</v>
      </c>
      <c r="F92" s="43">
        <v>100</v>
      </c>
      <c r="G92" s="43">
        <v>20</v>
      </c>
      <c r="H92" s="43">
        <v>18</v>
      </c>
      <c r="I92" s="43">
        <v>8</v>
      </c>
      <c r="J92" s="43">
        <v>266</v>
      </c>
      <c r="K92" s="44">
        <v>608</v>
      </c>
      <c r="L92" s="43">
        <v>28.3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155</v>
      </c>
      <c r="G93" s="43">
        <v>6</v>
      </c>
      <c r="H93" s="43">
        <v>8</v>
      </c>
      <c r="I93" s="43">
        <v>31</v>
      </c>
      <c r="J93" s="43">
        <v>230</v>
      </c>
      <c r="K93" s="44">
        <v>413</v>
      </c>
      <c r="L93" s="43">
        <v>9.5399999999999991</v>
      </c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</v>
      </c>
      <c r="H94" s="43">
        <v>0</v>
      </c>
      <c r="I94" s="43">
        <v>18</v>
      </c>
      <c r="J94" s="43">
        <v>147</v>
      </c>
      <c r="K94" s="44">
        <v>868</v>
      </c>
      <c r="L94" s="43">
        <v>4.5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50</v>
      </c>
      <c r="G96" s="43">
        <v>3</v>
      </c>
      <c r="H96" s="43">
        <v>0</v>
      </c>
      <c r="I96" s="43">
        <v>17</v>
      </c>
      <c r="J96" s="43">
        <v>65</v>
      </c>
      <c r="K96" s="44">
        <v>901</v>
      </c>
      <c r="L96" s="43">
        <v>3.6</v>
      </c>
    </row>
    <row r="97" spans="1:12" ht="15" x14ac:dyDescent="0.25">
      <c r="A97" s="23"/>
      <c r="B97" s="15"/>
      <c r="C97" s="11"/>
      <c r="D97" s="6"/>
      <c r="E97" s="42" t="s">
        <v>70</v>
      </c>
      <c r="F97" s="43">
        <v>150</v>
      </c>
      <c r="G97" s="43">
        <v>12</v>
      </c>
      <c r="H97" s="43">
        <v>24</v>
      </c>
      <c r="I97" s="43">
        <v>96</v>
      </c>
      <c r="J97" s="43">
        <v>65</v>
      </c>
      <c r="K97" s="44">
        <v>67</v>
      </c>
      <c r="L97" s="43" t="s">
        <v>73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965</v>
      </c>
      <c r="G99" s="19">
        <f t="shared" ref="G99" si="46">SUM(G90:G98)</f>
        <v>45</v>
      </c>
      <c r="H99" s="19">
        <f t="shared" ref="H99" si="47">SUM(H90:H98)</f>
        <v>60</v>
      </c>
      <c r="I99" s="19">
        <f t="shared" ref="I99" si="48">SUM(I90:I98)</f>
        <v>186</v>
      </c>
      <c r="J99" s="19">
        <f t="shared" ref="J99:L99" si="49">SUM(J90:J98)</f>
        <v>937</v>
      </c>
      <c r="K99" s="25"/>
      <c r="L99" s="19">
        <f t="shared" si="49"/>
        <v>57.44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1465</v>
      </c>
      <c r="G100" s="32">
        <f t="shared" ref="G100" si="50">G89+G99</f>
        <v>66</v>
      </c>
      <c r="H100" s="32">
        <f t="shared" ref="H100" si="51">H89+H99</f>
        <v>77</v>
      </c>
      <c r="I100" s="32">
        <f t="shared" ref="I100" si="52">I89+I99</f>
        <v>226</v>
      </c>
      <c r="J100" s="32">
        <f t="shared" ref="J100:L100" si="53">J89+J99</f>
        <v>1467</v>
      </c>
      <c r="K100" s="32"/>
      <c r="L100" s="32">
        <f t="shared" si="53"/>
        <v>82.72999999999999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2</v>
      </c>
      <c r="H101" s="40">
        <v>7</v>
      </c>
      <c r="I101" s="40">
        <v>12</v>
      </c>
      <c r="J101" s="40">
        <v>183</v>
      </c>
      <c r="K101" s="41">
        <v>390</v>
      </c>
      <c r="L101" s="40">
        <v>10.49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19</v>
      </c>
      <c r="J103" s="43">
        <v>19</v>
      </c>
      <c r="K103" s="44">
        <v>944</v>
      </c>
      <c r="L103" s="43">
        <v>1.32</v>
      </c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100</v>
      </c>
      <c r="G104" s="43">
        <v>19</v>
      </c>
      <c r="H104" s="43">
        <v>0</v>
      </c>
      <c r="I104" s="43">
        <v>9</v>
      </c>
      <c r="J104" s="43">
        <v>255</v>
      </c>
      <c r="K104" s="44">
        <v>901</v>
      </c>
      <c r="L104" s="43">
        <v>13.48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</v>
      </c>
      <c r="H108" s="19">
        <f t="shared" si="54"/>
        <v>7</v>
      </c>
      <c r="I108" s="19">
        <f t="shared" si="54"/>
        <v>40</v>
      </c>
      <c r="J108" s="19">
        <f t="shared" si="54"/>
        <v>457</v>
      </c>
      <c r="K108" s="25"/>
      <c r="L108" s="19">
        <f t="shared" ref="L108" si="55">SUM(L101:L107)</f>
        <v>25.29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210</v>
      </c>
      <c r="G110" s="43">
        <v>2</v>
      </c>
      <c r="H110" s="43">
        <v>5</v>
      </c>
      <c r="I110" s="43">
        <v>7</v>
      </c>
      <c r="J110" s="43">
        <v>77</v>
      </c>
      <c r="K110" s="44">
        <v>170</v>
      </c>
      <c r="L110" s="43">
        <v>8.3000000000000007</v>
      </c>
    </row>
    <row r="111" spans="1:12" ht="15" x14ac:dyDescent="0.25">
      <c r="A111" s="23"/>
      <c r="B111" s="15"/>
      <c r="C111" s="11"/>
      <c r="D111" s="7" t="s">
        <v>28</v>
      </c>
      <c r="E111" s="42" t="s">
        <v>43</v>
      </c>
      <c r="F111" s="43">
        <v>100</v>
      </c>
      <c r="G111" s="43">
        <v>20</v>
      </c>
      <c r="H111" s="43">
        <v>18</v>
      </c>
      <c r="I111" s="43">
        <v>8</v>
      </c>
      <c r="J111" s="43">
        <v>266</v>
      </c>
      <c r="K111" s="44">
        <v>608</v>
      </c>
      <c r="L111" s="43">
        <v>28.3</v>
      </c>
    </row>
    <row r="112" spans="1:12" ht="15" x14ac:dyDescent="0.25">
      <c r="A112" s="23"/>
      <c r="B112" s="15"/>
      <c r="C112" s="11"/>
      <c r="D112" s="7" t="s">
        <v>29</v>
      </c>
      <c r="E112" s="42" t="s">
        <v>76</v>
      </c>
      <c r="F112" s="43">
        <v>155</v>
      </c>
      <c r="G112" s="43">
        <v>6</v>
      </c>
      <c r="H112" s="43">
        <v>8</v>
      </c>
      <c r="I112" s="43">
        <v>31</v>
      </c>
      <c r="J112" s="43">
        <v>230</v>
      </c>
      <c r="K112" s="44">
        <v>413</v>
      </c>
      <c r="L112" s="43">
        <v>9.5399999999999991</v>
      </c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</v>
      </c>
      <c r="H113" s="43">
        <v>0</v>
      </c>
      <c r="I113" s="43">
        <v>18</v>
      </c>
      <c r="J113" s="43">
        <v>147</v>
      </c>
      <c r="K113" s="44">
        <v>868</v>
      </c>
      <c r="L113" s="43">
        <v>4.5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50</v>
      </c>
      <c r="G115" s="43">
        <v>3</v>
      </c>
      <c r="H115" s="43">
        <v>0</v>
      </c>
      <c r="I115" s="43">
        <v>17</v>
      </c>
      <c r="J115" s="43">
        <v>147</v>
      </c>
      <c r="K115" s="44">
        <v>901</v>
      </c>
      <c r="L115" s="43">
        <v>4.5</v>
      </c>
    </row>
    <row r="116" spans="1:12" ht="15" x14ac:dyDescent="0.25">
      <c r="A116" s="23"/>
      <c r="B116" s="15"/>
      <c r="C116" s="11"/>
      <c r="D116" s="6"/>
      <c r="E116" s="42" t="s">
        <v>70</v>
      </c>
      <c r="F116" s="43">
        <v>150</v>
      </c>
      <c r="G116" s="43">
        <v>12</v>
      </c>
      <c r="H116" s="43">
        <v>24</v>
      </c>
      <c r="I116" s="43">
        <v>96</v>
      </c>
      <c r="J116" s="43">
        <v>65</v>
      </c>
      <c r="K116" s="44">
        <v>67</v>
      </c>
      <c r="L116" s="43">
        <v>24.77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865</v>
      </c>
      <c r="G118" s="19">
        <f t="shared" ref="G118:J118" si="56">SUM(G109:G117)</f>
        <v>43</v>
      </c>
      <c r="H118" s="19">
        <f t="shared" si="56"/>
        <v>55</v>
      </c>
      <c r="I118" s="19">
        <f t="shared" si="56"/>
        <v>177</v>
      </c>
      <c r="J118" s="19">
        <f t="shared" si="56"/>
        <v>932</v>
      </c>
      <c r="K118" s="25"/>
      <c r="L118" s="19">
        <f t="shared" ref="L118" si="57">SUM(L109:L117)</f>
        <v>79.91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1365</v>
      </c>
      <c r="G119" s="32">
        <f t="shared" ref="G119" si="58">G108+G118</f>
        <v>64</v>
      </c>
      <c r="H119" s="32">
        <f t="shared" ref="H119" si="59">H108+H118</f>
        <v>62</v>
      </c>
      <c r="I119" s="32">
        <f t="shared" ref="I119" si="60">I108+I118</f>
        <v>217</v>
      </c>
      <c r="J119" s="32">
        <f t="shared" ref="J119:L119" si="61">J108+J118</f>
        <v>1389</v>
      </c>
      <c r="K119" s="32"/>
      <c r="L119" s="32">
        <f t="shared" si="61"/>
        <v>105.19999999999999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200</v>
      </c>
      <c r="G120" s="40">
        <v>7</v>
      </c>
      <c r="H120" s="40">
        <v>11</v>
      </c>
      <c r="I120" s="40">
        <v>23</v>
      </c>
      <c r="J120" s="40">
        <v>216</v>
      </c>
      <c r="K120" s="41">
        <v>390</v>
      </c>
      <c r="L120" s="40">
        <v>15.2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</v>
      </c>
      <c r="H122" s="43">
        <v>0</v>
      </c>
      <c r="I122" s="43">
        <v>19</v>
      </c>
      <c r="J122" s="43">
        <v>92</v>
      </c>
      <c r="K122" s="44">
        <v>943</v>
      </c>
      <c r="L122" s="43">
        <v>1.32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100</v>
      </c>
      <c r="G123" s="43">
        <v>9</v>
      </c>
      <c r="H123" s="43">
        <v>0</v>
      </c>
      <c r="I123" s="43">
        <v>45</v>
      </c>
      <c r="J123" s="43">
        <v>213</v>
      </c>
      <c r="K123" s="44">
        <v>901</v>
      </c>
      <c r="L123" s="43">
        <v>9.7100000000000009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</v>
      </c>
      <c r="H127" s="19">
        <f t="shared" si="62"/>
        <v>11</v>
      </c>
      <c r="I127" s="19">
        <f t="shared" si="62"/>
        <v>87</v>
      </c>
      <c r="J127" s="19">
        <f t="shared" si="62"/>
        <v>521</v>
      </c>
      <c r="K127" s="25"/>
      <c r="L127" s="19">
        <f t="shared" ref="L127" si="63">SUM(L120:L126)</f>
        <v>26.23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</v>
      </c>
      <c r="H128" s="43">
        <v>4</v>
      </c>
      <c r="I128" s="43">
        <v>5</v>
      </c>
      <c r="J128" s="43">
        <v>55</v>
      </c>
      <c r="K128" s="44">
        <v>31</v>
      </c>
      <c r="L128" s="43">
        <v>2.16</v>
      </c>
    </row>
    <row r="129" spans="1:12" ht="15" x14ac:dyDescent="0.25">
      <c r="A129" s="14"/>
      <c r="B129" s="15"/>
      <c r="C129" s="11"/>
      <c r="D129" s="7" t="s">
        <v>27</v>
      </c>
      <c r="E129" s="42" t="s">
        <v>50</v>
      </c>
      <c r="F129" s="43">
        <v>200</v>
      </c>
      <c r="G129" s="43">
        <v>8</v>
      </c>
      <c r="H129" s="43">
        <v>6</v>
      </c>
      <c r="I129" s="43">
        <v>22</v>
      </c>
      <c r="J129" s="43">
        <v>196</v>
      </c>
      <c r="K129" s="44">
        <v>206</v>
      </c>
      <c r="L129" s="43">
        <v>12.54</v>
      </c>
    </row>
    <row r="130" spans="1:12" ht="15" x14ac:dyDescent="0.25">
      <c r="A130" s="14"/>
      <c r="B130" s="15"/>
      <c r="C130" s="11"/>
      <c r="D130" s="7" t="s">
        <v>28</v>
      </c>
      <c r="E130" s="42" t="s">
        <v>51</v>
      </c>
      <c r="F130" s="43">
        <v>245</v>
      </c>
      <c r="G130" s="43">
        <v>20</v>
      </c>
      <c r="H130" s="43">
        <v>19</v>
      </c>
      <c r="I130" s="43">
        <v>40</v>
      </c>
      <c r="J130" s="43">
        <v>196</v>
      </c>
      <c r="K130" s="44">
        <v>601</v>
      </c>
      <c r="L130" s="43">
        <v>47.02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5</v>
      </c>
      <c r="H132" s="43">
        <v>5</v>
      </c>
      <c r="I132" s="43">
        <v>25</v>
      </c>
      <c r="J132" s="43">
        <v>160</v>
      </c>
      <c r="K132" s="44">
        <v>958</v>
      </c>
      <c r="L132" s="43">
        <v>9.07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43">
        <v>3</v>
      </c>
      <c r="H134" s="43">
        <v>0</v>
      </c>
      <c r="I134" s="43">
        <v>17</v>
      </c>
      <c r="J134" s="43">
        <v>72</v>
      </c>
      <c r="K134" s="44">
        <v>902</v>
      </c>
      <c r="L134" s="43">
        <v>3.6</v>
      </c>
    </row>
    <row r="135" spans="1:12" ht="15" x14ac:dyDescent="0.25">
      <c r="A135" s="14"/>
      <c r="B135" s="15"/>
      <c r="C135" s="11"/>
      <c r="D135" s="6"/>
      <c r="E135" s="42" t="s">
        <v>53</v>
      </c>
      <c r="F135" s="43">
        <v>49</v>
      </c>
      <c r="G135" s="43">
        <v>1</v>
      </c>
      <c r="H135" s="43">
        <v>0</v>
      </c>
      <c r="I135" s="43">
        <v>11</v>
      </c>
      <c r="J135" s="43">
        <v>47</v>
      </c>
      <c r="K135" s="44">
        <v>368</v>
      </c>
      <c r="L135" s="43">
        <v>3.68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804</v>
      </c>
      <c r="G137" s="19">
        <f t="shared" ref="G137:J137" si="64">SUM(G128:G136)</f>
        <v>38</v>
      </c>
      <c r="H137" s="19">
        <f t="shared" si="64"/>
        <v>34</v>
      </c>
      <c r="I137" s="19">
        <f t="shared" si="64"/>
        <v>120</v>
      </c>
      <c r="J137" s="19">
        <f t="shared" si="64"/>
        <v>726</v>
      </c>
      <c r="K137" s="25"/>
      <c r="L137" s="19">
        <f t="shared" ref="L137" si="65">SUM(L128:L136)</f>
        <v>78.069999999999993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1304</v>
      </c>
      <c r="G138" s="32">
        <f t="shared" ref="G138" si="66">G127+G137</f>
        <v>54</v>
      </c>
      <c r="H138" s="32">
        <f t="shared" ref="H138" si="67">H127+H137</f>
        <v>45</v>
      </c>
      <c r="I138" s="32">
        <f t="shared" ref="I138" si="68">I127+I137</f>
        <v>207</v>
      </c>
      <c r="J138" s="32">
        <f t="shared" ref="J138:L138" si="69">J127+J137</f>
        <v>1247</v>
      </c>
      <c r="K138" s="32"/>
      <c r="L138" s="32">
        <f t="shared" si="69"/>
        <v>104.3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200</v>
      </c>
      <c r="G139" s="40">
        <v>6</v>
      </c>
      <c r="H139" s="40">
        <v>8</v>
      </c>
      <c r="I139" s="40">
        <v>28</v>
      </c>
      <c r="J139" s="40">
        <v>184</v>
      </c>
      <c r="K139" s="41">
        <v>390</v>
      </c>
      <c r="L139" s="40">
        <v>4.76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19</v>
      </c>
      <c r="J141" s="43">
        <v>92</v>
      </c>
      <c r="K141" s="44">
        <v>943</v>
      </c>
      <c r="L141" s="43">
        <v>1.32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7</v>
      </c>
      <c r="I142" s="43">
        <v>15</v>
      </c>
      <c r="J142" s="43">
        <v>137</v>
      </c>
      <c r="K142" s="44">
        <v>901</v>
      </c>
      <c r="L142" s="43">
        <v>10.01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78</v>
      </c>
      <c r="F144" s="43">
        <v>70</v>
      </c>
      <c r="G144" s="43">
        <v>1</v>
      </c>
      <c r="H144" s="43">
        <v>16</v>
      </c>
      <c r="I144" s="43">
        <v>29</v>
      </c>
      <c r="J144" s="43">
        <v>227</v>
      </c>
      <c r="K144" s="44">
        <v>214</v>
      </c>
      <c r="L144" s="43">
        <v>25.39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10</v>
      </c>
      <c r="H146" s="19">
        <f t="shared" si="70"/>
        <v>31</v>
      </c>
      <c r="I146" s="19">
        <f t="shared" si="70"/>
        <v>91</v>
      </c>
      <c r="J146" s="19">
        <f t="shared" si="70"/>
        <v>640</v>
      </c>
      <c r="K146" s="25"/>
      <c r="L146" s="19">
        <f t="shared" ref="L146" si="71">SUM(L139:L145)</f>
        <v>41.480000000000004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58</v>
      </c>
      <c r="F148" s="43">
        <v>210</v>
      </c>
      <c r="G148" s="43">
        <v>2</v>
      </c>
      <c r="H148" s="43">
        <v>5</v>
      </c>
      <c r="I148" s="43">
        <v>17</v>
      </c>
      <c r="J148" s="43">
        <v>121</v>
      </c>
      <c r="K148" s="44">
        <v>195</v>
      </c>
      <c r="L148" s="43">
        <v>9.8000000000000007</v>
      </c>
    </row>
    <row r="149" spans="1:12" ht="15" x14ac:dyDescent="0.25">
      <c r="A149" s="23"/>
      <c r="B149" s="15"/>
      <c r="C149" s="11"/>
      <c r="D149" s="7" t="s">
        <v>28</v>
      </c>
      <c r="E149" s="42" t="s">
        <v>59</v>
      </c>
      <c r="F149" s="43">
        <v>90</v>
      </c>
      <c r="G149" s="43">
        <v>21</v>
      </c>
      <c r="H149" s="43">
        <v>14</v>
      </c>
      <c r="I149" s="43">
        <v>0</v>
      </c>
      <c r="J149" s="43">
        <v>247</v>
      </c>
      <c r="K149" s="44">
        <v>637</v>
      </c>
      <c r="L149" s="43">
        <v>24.39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155</v>
      </c>
      <c r="G150" s="43">
        <v>6</v>
      </c>
      <c r="H150" s="43">
        <v>18</v>
      </c>
      <c r="I150" s="43">
        <v>31</v>
      </c>
      <c r="J150" s="43">
        <v>247</v>
      </c>
      <c r="K150" s="44">
        <v>413</v>
      </c>
      <c r="L150" s="43">
        <v>6.42</v>
      </c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3</v>
      </c>
      <c r="H151" s="43">
        <v>19</v>
      </c>
      <c r="I151" s="43">
        <v>32</v>
      </c>
      <c r="J151" s="43">
        <v>140</v>
      </c>
      <c r="K151" s="44">
        <v>399</v>
      </c>
      <c r="L151" s="43">
        <v>13.31</v>
      </c>
    </row>
    <row r="152" spans="1:12" ht="15" x14ac:dyDescent="0.25">
      <c r="A152" s="23"/>
      <c r="B152" s="15"/>
      <c r="C152" s="11"/>
      <c r="D152" s="7" t="s">
        <v>31</v>
      </c>
      <c r="E152" s="42" t="s">
        <v>62</v>
      </c>
      <c r="F152" s="43">
        <v>50</v>
      </c>
      <c r="G152" s="43">
        <v>5</v>
      </c>
      <c r="H152" s="43">
        <v>0</v>
      </c>
      <c r="I152" s="43">
        <v>24</v>
      </c>
      <c r="J152" s="43">
        <v>119</v>
      </c>
      <c r="K152" s="44">
        <v>901</v>
      </c>
      <c r="L152" s="43">
        <v>5.39</v>
      </c>
    </row>
    <row r="153" spans="1:12" ht="15" x14ac:dyDescent="0.25">
      <c r="A153" s="23"/>
      <c r="B153" s="15"/>
      <c r="C153" s="11"/>
      <c r="D153" s="7" t="s">
        <v>32</v>
      </c>
      <c r="E153" s="42" t="s">
        <v>80</v>
      </c>
      <c r="F153" s="43">
        <v>50</v>
      </c>
      <c r="G153" s="43">
        <v>3</v>
      </c>
      <c r="H153" s="43">
        <v>0</v>
      </c>
      <c r="I153" s="43">
        <v>17</v>
      </c>
      <c r="J153" s="43">
        <v>65</v>
      </c>
      <c r="K153" s="44">
        <v>902</v>
      </c>
      <c r="L153" s="43" t="s">
        <v>73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40</v>
      </c>
      <c r="H156" s="19">
        <f t="shared" si="72"/>
        <v>56</v>
      </c>
      <c r="I156" s="19">
        <f t="shared" si="72"/>
        <v>121</v>
      </c>
      <c r="J156" s="19">
        <f t="shared" si="72"/>
        <v>939</v>
      </c>
      <c r="K156" s="25"/>
      <c r="L156" s="19">
        <f t="shared" ref="L156" si="73">SUM(L147:L155)</f>
        <v>59.31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1265</v>
      </c>
      <c r="G157" s="32">
        <f t="shared" ref="G157" si="74">G146+G156</f>
        <v>50</v>
      </c>
      <c r="H157" s="32">
        <f t="shared" ref="H157" si="75">H146+H156</f>
        <v>87</v>
      </c>
      <c r="I157" s="32">
        <f t="shared" ref="I157" si="76">I146+I156</f>
        <v>212</v>
      </c>
      <c r="J157" s="32">
        <f t="shared" ref="J157:L157" si="77">J146+J156</f>
        <v>1579</v>
      </c>
      <c r="K157" s="32"/>
      <c r="L157" s="32">
        <f t="shared" si="77"/>
        <v>100.79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7</v>
      </c>
      <c r="H158" s="40">
        <v>8</v>
      </c>
      <c r="I158" s="40">
        <v>37</v>
      </c>
      <c r="J158" s="40">
        <v>244</v>
      </c>
      <c r="K158" s="41">
        <v>390</v>
      </c>
      <c r="L158" s="40">
        <v>11.02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5</v>
      </c>
      <c r="H160" s="43">
        <v>5</v>
      </c>
      <c r="I160" s="43">
        <v>25</v>
      </c>
      <c r="J160" s="43">
        <v>160</v>
      </c>
      <c r="K160" s="44">
        <v>958</v>
      </c>
      <c r="L160" s="43">
        <v>6.28</v>
      </c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100</v>
      </c>
      <c r="G161" s="43">
        <v>9</v>
      </c>
      <c r="H161" s="43">
        <v>7</v>
      </c>
      <c r="I161" s="43">
        <v>45</v>
      </c>
      <c r="J161" s="43">
        <v>279</v>
      </c>
      <c r="K161" s="44">
        <v>901</v>
      </c>
      <c r="L161" s="43">
        <v>14.56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</v>
      </c>
      <c r="H165" s="19">
        <f t="shared" si="78"/>
        <v>20</v>
      </c>
      <c r="I165" s="19">
        <f t="shared" si="78"/>
        <v>107</v>
      </c>
      <c r="J165" s="19">
        <f t="shared" si="78"/>
        <v>683</v>
      </c>
      <c r="K165" s="25"/>
      <c r="L165" s="19">
        <f t="shared" ref="L165" si="79">SUM(L158:L164)</f>
        <v>31.86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81</v>
      </c>
      <c r="F166" s="43">
        <v>60</v>
      </c>
      <c r="G166" s="43">
        <v>0</v>
      </c>
      <c r="H166" s="43">
        <v>0</v>
      </c>
      <c r="I166" s="43">
        <v>1</v>
      </c>
      <c r="J166" s="43">
        <v>6</v>
      </c>
      <c r="K166" s="44">
        <v>70</v>
      </c>
      <c r="L166" s="43">
        <v>3.9</v>
      </c>
    </row>
    <row r="167" spans="1:12" ht="15" x14ac:dyDescent="0.25">
      <c r="A167" s="23"/>
      <c r="B167" s="15"/>
      <c r="C167" s="11"/>
      <c r="D167" s="7" t="s">
        <v>27</v>
      </c>
      <c r="E167" s="42" t="s">
        <v>82</v>
      </c>
      <c r="F167" s="43">
        <v>210</v>
      </c>
      <c r="G167" s="43">
        <v>4</v>
      </c>
      <c r="H167" s="43">
        <v>5</v>
      </c>
      <c r="I167" s="43">
        <v>22</v>
      </c>
      <c r="J167" s="43">
        <v>279</v>
      </c>
      <c r="K167" s="44">
        <v>204</v>
      </c>
      <c r="L167" s="43">
        <v>9.5399999999999991</v>
      </c>
    </row>
    <row r="168" spans="1:12" ht="15" x14ac:dyDescent="0.25">
      <c r="A168" s="23"/>
      <c r="B168" s="15"/>
      <c r="C168" s="11"/>
      <c r="D168" s="7" t="s">
        <v>28</v>
      </c>
      <c r="E168" s="42" t="s">
        <v>67</v>
      </c>
      <c r="F168" s="43">
        <v>100</v>
      </c>
      <c r="G168" s="43">
        <v>32</v>
      </c>
      <c r="H168" s="43">
        <v>13</v>
      </c>
      <c r="I168" s="43">
        <v>8</v>
      </c>
      <c r="J168" s="43">
        <v>248</v>
      </c>
      <c r="K168" s="44">
        <v>510</v>
      </c>
      <c r="L168" s="43">
        <v>28.27</v>
      </c>
    </row>
    <row r="169" spans="1:12" ht="15" x14ac:dyDescent="0.25">
      <c r="A169" s="23"/>
      <c r="B169" s="15"/>
      <c r="C169" s="11"/>
      <c r="D169" s="7" t="s">
        <v>29</v>
      </c>
      <c r="E169" s="42" t="s">
        <v>83</v>
      </c>
      <c r="F169" s="43">
        <v>200</v>
      </c>
      <c r="G169" s="43">
        <v>4</v>
      </c>
      <c r="H169" s="43">
        <v>7</v>
      </c>
      <c r="I169" s="43">
        <v>17</v>
      </c>
      <c r="J169" s="43">
        <v>240</v>
      </c>
      <c r="K169" s="44">
        <v>299</v>
      </c>
      <c r="L169" s="43">
        <v>10.6</v>
      </c>
    </row>
    <row r="170" spans="1:12" ht="15" x14ac:dyDescent="0.2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</v>
      </c>
      <c r="H170" s="43">
        <v>0</v>
      </c>
      <c r="I170" s="43">
        <v>24</v>
      </c>
      <c r="J170" s="43">
        <v>119</v>
      </c>
      <c r="K170" s="44">
        <v>868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50</v>
      </c>
      <c r="G172" s="43">
        <v>3</v>
      </c>
      <c r="H172" s="43">
        <v>0</v>
      </c>
      <c r="I172" s="43">
        <v>17</v>
      </c>
      <c r="J172" s="43">
        <v>65</v>
      </c>
      <c r="K172" s="44">
        <v>902</v>
      </c>
      <c r="L172" s="43">
        <v>3.6</v>
      </c>
    </row>
    <row r="173" spans="1:12" ht="15" x14ac:dyDescent="0.25">
      <c r="A173" s="23"/>
      <c r="B173" s="15"/>
      <c r="C173" s="11"/>
      <c r="D173" s="6"/>
      <c r="E173" s="42" t="s">
        <v>70</v>
      </c>
      <c r="F173" s="43">
        <v>102</v>
      </c>
      <c r="G173" s="43">
        <v>8</v>
      </c>
      <c r="H173" s="43">
        <v>16</v>
      </c>
      <c r="I173" s="43">
        <v>644</v>
      </c>
      <c r="J173" s="43">
        <v>400</v>
      </c>
      <c r="K173" s="44">
        <v>67</v>
      </c>
      <c r="L173" s="43">
        <v>11.53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922</v>
      </c>
      <c r="G175" s="19">
        <f t="shared" ref="G175:J175" si="80">SUM(G166:G174)</f>
        <v>51</v>
      </c>
      <c r="H175" s="19">
        <f t="shared" si="80"/>
        <v>41</v>
      </c>
      <c r="I175" s="19">
        <f t="shared" si="80"/>
        <v>733</v>
      </c>
      <c r="J175" s="19">
        <f t="shared" si="80"/>
        <v>1357</v>
      </c>
      <c r="K175" s="25"/>
      <c r="L175" s="19">
        <f t="shared" ref="L175" si="81">SUM(L166:L174)</f>
        <v>72.44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1422</v>
      </c>
      <c r="G176" s="32">
        <f t="shared" ref="G176" si="82">G165+G175</f>
        <v>72</v>
      </c>
      <c r="H176" s="32">
        <f t="shared" ref="H176" si="83">H165+H175</f>
        <v>61</v>
      </c>
      <c r="I176" s="32">
        <f t="shared" ref="I176" si="84">I165+I175</f>
        <v>840</v>
      </c>
      <c r="J176" s="32">
        <f t="shared" ref="J176:L176" si="85">J165+J175</f>
        <v>2040</v>
      </c>
      <c r="K176" s="32"/>
      <c r="L176" s="32">
        <f t="shared" si="85"/>
        <v>104.3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7</v>
      </c>
      <c r="H177" s="40">
        <v>7</v>
      </c>
      <c r="I177" s="40">
        <v>12</v>
      </c>
      <c r="J177" s="40">
        <v>183</v>
      </c>
      <c r="K177" s="41">
        <v>390</v>
      </c>
      <c r="L177" s="40">
        <v>10.49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0</v>
      </c>
      <c r="H179" s="43">
        <v>0</v>
      </c>
      <c r="I179" s="43">
        <v>19</v>
      </c>
      <c r="J179" s="43">
        <v>92</v>
      </c>
      <c r="K179" s="44">
        <v>944</v>
      </c>
      <c r="L179" s="43">
        <v>1.32</v>
      </c>
    </row>
    <row r="180" spans="1:12" ht="15" x14ac:dyDescent="0.25">
      <c r="A180" s="23"/>
      <c r="B180" s="15"/>
      <c r="C180" s="11"/>
      <c r="D180" s="7" t="s">
        <v>23</v>
      </c>
      <c r="E180" s="42" t="s">
        <v>87</v>
      </c>
      <c r="F180" s="43">
        <v>100</v>
      </c>
      <c r="G180" s="43">
        <v>19</v>
      </c>
      <c r="H180" s="43">
        <v>0</v>
      </c>
      <c r="I180" s="43">
        <v>9</v>
      </c>
      <c r="J180" s="43">
        <v>255</v>
      </c>
      <c r="K180" s="44">
        <v>901</v>
      </c>
      <c r="L180" s="43">
        <v>13.48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26</v>
      </c>
      <c r="H184" s="19">
        <f t="shared" si="86"/>
        <v>7</v>
      </c>
      <c r="I184" s="19">
        <f t="shared" si="86"/>
        <v>40</v>
      </c>
      <c r="J184" s="19">
        <f t="shared" si="86"/>
        <v>530</v>
      </c>
      <c r="K184" s="25"/>
      <c r="L184" s="19">
        <f t="shared" ref="L184" si="87">SUM(L177:L183)</f>
        <v>25.29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210</v>
      </c>
      <c r="G186" s="43">
        <v>2</v>
      </c>
      <c r="H186" s="43">
        <v>5</v>
      </c>
      <c r="I186" s="43">
        <v>7</v>
      </c>
      <c r="J186" s="43">
        <v>77</v>
      </c>
      <c r="K186" s="44">
        <v>170</v>
      </c>
      <c r="L186" s="43">
        <v>8.3000000000000007</v>
      </c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100</v>
      </c>
      <c r="G187" s="43">
        <v>20</v>
      </c>
      <c r="H187" s="43">
        <v>18</v>
      </c>
      <c r="I187" s="43">
        <v>8</v>
      </c>
      <c r="J187" s="43">
        <v>266</v>
      </c>
      <c r="K187" s="44">
        <v>608</v>
      </c>
      <c r="L187" s="43">
        <v>28.3</v>
      </c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155</v>
      </c>
      <c r="G188" s="43">
        <v>6</v>
      </c>
      <c r="H188" s="43">
        <v>8</v>
      </c>
      <c r="I188" s="43">
        <v>31</v>
      </c>
      <c r="J188" s="43">
        <v>230</v>
      </c>
      <c r="K188" s="44">
        <v>413</v>
      </c>
      <c r="L188" s="43">
        <v>9.5399999999999991</v>
      </c>
    </row>
    <row r="189" spans="1:12" ht="15" x14ac:dyDescent="0.2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</v>
      </c>
      <c r="H189" s="43">
        <v>0</v>
      </c>
      <c r="I189" s="43">
        <v>18</v>
      </c>
      <c r="J189" s="43">
        <v>147</v>
      </c>
      <c r="K189" s="44">
        <v>868</v>
      </c>
      <c r="L189" s="43">
        <v>4.5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50</v>
      </c>
      <c r="G191" s="43">
        <v>3</v>
      </c>
      <c r="H191" s="43">
        <v>0</v>
      </c>
      <c r="I191" s="43">
        <v>17</v>
      </c>
      <c r="J191" s="43">
        <v>65</v>
      </c>
      <c r="K191" s="44">
        <v>901</v>
      </c>
      <c r="L191" s="43">
        <v>3.6</v>
      </c>
    </row>
    <row r="192" spans="1:12" ht="15" x14ac:dyDescent="0.25">
      <c r="A192" s="23"/>
      <c r="B192" s="15"/>
      <c r="C192" s="11"/>
      <c r="D192" s="6"/>
      <c r="E192" s="42" t="s">
        <v>70</v>
      </c>
      <c r="F192" s="43">
        <v>150</v>
      </c>
      <c r="G192" s="43">
        <v>12</v>
      </c>
      <c r="H192" s="43">
        <v>24</v>
      </c>
      <c r="I192" s="43">
        <v>96</v>
      </c>
      <c r="J192" s="43">
        <v>660</v>
      </c>
      <c r="K192" s="44">
        <v>67</v>
      </c>
      <c r="L192" s="43">
        <v>24.77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88">SUM(G185:G193)</f>
        <v>43</v>
      </c>
      <c r="H194" s="19">
        <f t="shared" si="88"/>
        <v>55</v>
      </c>
      <c r="I194" s="19">
        <f t="shared" si="88"/>
        <v>177</v>
      </c>
      <c r="J194" s="19">
        <f t="shared" si="88"/>
        <v>1445</v>
      </c>
      <c r="K194" s="25"/>
      <c r="L194" s="19">
        <f t="shared" ref="L194" si="89">SUM(L185:L193)</f>
        <v>79.010000000000005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1365</v>
      </c>
      <c r="G195" s="32">
        <f t="shared" ref="G195" si="90">G184+G194</f>
        <v>69</v>
      </c>
      <c r="H195" s="32">
        <f t="shared" ref="H195" si="91">H184+H194</f>
        <v>62</v>
      </c>
      <c r="I195" s="32">
        <f t="shared" ref="I195" si="92">I184+I194</f>
        <v>217</v>
      </c>
      <c r="J195" s="32">
        <f t="shared" ref="J195:L195" si="93">J184+J194</f>
        <v>1975</v>
      </c>
      <c r="K195" s="32"/>
      <c r="L195" s="32">
        <f t="shared" si="93"/>
        <v>104.30000000000001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</v>
      </c>
      <c r="H196" s="34">
        <f t="shared" si="94"/>
        <v>62.3</v>
      </c>
      <c r="I196" s="34">
        <f t="shared" si="94"/>
        <v>283.8</v>
      </c>
      <c r="J196" s="34">
        <f t="shared" si="94"/>
        <v>1615.8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102.72099999999998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Николаевич</cp:lastModifiedBy>
  <dcterms:created xsi:type="dcterms:W3CDTF">2022-05-16T14:23:56Z</dcterms:created>
  <dcterms:modified xsi:type="dcterms:W3CDTF">2023-10-18T10:54:39Z</dcterms:modified>
</cp:coreProperties>
</file>